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erso\cbibe\Desktop\"/>
    </mc:Choice>
  </mc:AlternateContent>
  <bookViews>
    <workbookView xWindow="0" yWindow="0" windowWidth="28800" windowHeight="11865"/>
  </bookViews>
  <sheets>
    <sheet name="DENSICARTE" sheetId="1" r:id="rId1"/>
  </sheets>
  <calcPr calcId="152511"/>
</workbook>
</file>

<file path=xl/calcChain.xml><?xml version="1.0" encoding="utf-8"?>
<calcChain xmlns="http://schemas.openxmlformats.org/spreadsheetml/2006/main">
  <c r="J21" i="1" l="1"/>
  <c r="F21" i="1"/>
  <c r="E13" i="1"/>
  <c r="F13" i="1"/>
  <c r="G13" i="1"/>
  <c r="H13" i="1"/>
  <c r="I13" i="1"/>
  <c r="J13" i="1"/>
  <c r="K13" i="1"/>
  <c r="L13" i="1"/>
  <c r="M13" i="1"/>
  <c r="N13" i="1"/>
  <c r="O13" i="1"/>
  <c r="P13" i="1"/>
  <c r="Q13" i="1"/>
  <c r="R13" i="1"/>
  <c r="D13" i="1"/>
  <c r="E12" i="1"/>
  <c r="F12" i="1"/>
  <c r="G12" i="1"/>
  <c r="H12" i="1"/>
  <c r="I12" i="1"/>
  <c r="J12" i="1"/>
  <c r="K12" i="1"/>
  <c r="L12" i="1"/>
  <c r="M12" i="1"/>
  <c r="N12" i="1"/>
  <c r="O12" i="1"/>
  <c r="P12" i="1"/>
  <c r="Q12" i="1"/>
  <c r="R12" i="1"/>
  <c r="D12" i="1"/>
  <c r="E11" i="1"/>
  <c r="F11" i="1"/>
  <c r="G11" i="1"/>
  <c r="H11" i="1"/>
  <c r="I11" i="1"/>
  <c r="J11" i="1"/>
  <c r="K11" i="1"/>
  <c r="L11" i="1"/>
  <c r="M11" i="1"/>
  <c r="N11" i="1"/>
  <c r="O11" i="1"/>
  <c r="P11" i="1"/>
  <c r="Q11" i="1"/>
  <c r="R11" i="1"/>
  <c r="D11" i="1"/>
  <c r="F10" i="1"/>
  <c r="G10" i="1"/>
  <c r="H10" i="1"/>
  <c r="I10" i="1"/>
  <c r="J10" i="1"/>
  <c r="K10" i="1"/>
  <c r="L10" i="1"/>
  <c r="M10" i="1"/>
  <c r="N10" i="1"/>
  <c r="O10" i="1"/>
  <c r="P10" i="1"/>
  <c r="Q10" i="1"/>
  <c r="R10" i="1"/>
  <c r="E10" i="1"/>
  <c r="D10" i="1"/>
</calcChain>
</file>

<file path=xl/sharedStrings.xml><?xml version="1.0" encoding="utf-8"?>
<sst xmlns="http://schemas.openxmlformats.org/spreadsheetml/2006/main" count="35" uniqueCount="27">
  <si>
    <t>1m² =</t>
  </si>
  <si>
    <t>1m²=</t>
  </si>
  <si>
    <t>Colonne2</t>
  </si>
  <si>
    <t>Colonne3</t>
  </si>
  <si>
    <t>50</t>
  </si>
  <si>
    <t>55</t>
  </si>
  <si>
    <t>60</t>
  </si>
  <si>
    <t>62</t>
  </si>
  <si>
    <t>65</t>
  </si>
  <si>
    <t>67</t>
  </si>
  <si>
    <t>72</t>
  </si>
  <si>
    <t>75</t>
  </si>
  <si>
    <t>77</t>
  </si>
  <si>
    <t>81</t>
  </si>
  <si>
    <t>83</t>
  </si>
  <si>
    <t>85</t>
  </si>
  <si>
    <t>88</t>
  </si>
  <si>
    <t>90</t>
  </si>
  <si>
    <t>95</t>
  </si>
  <si>
    <t>ecart entre graines</t>
  </si>
  <si>
    <t>Densité miller/ha</t>
  </si>
  <si>
    <t>écartement cm</t>
  </si>
  <si>
    <t>écart entre graines</t>
  </si>
  <si>
    <t>Ecartement entre rangs</t>
  </si>
  <si>
    <t>Densité 1000 grains/ha</t>
  </si>
  <si>
    <t>(a)</t>
  </si>
  <si>
    <t>case à saisir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</si>
</sst>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0.89999084444715716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/>
    <xf numFmtId="0" fontId="0" fillId="3" borderId="2" xfId="0" applyFill="1" applyBorder="1" applyProtection="1"/>
    <xf numFmtId="0" fontId="0" fillId="3" borderId="3" xfId="0" applyFill="1" applyBorder="1" applyProtection="1"/>
    <xf numFmtId="0" fontId="0" fillId="3" borderId="1" xfId="0" applyFill="1" applyBorder="1" applyProtection="1"/>
    <xf numFmtId="2" fontId="0" fillId="2" borderId="1" xfId="0" applyNumberFormat="1" applyFill="1" applyBorder="1" applyProtection="1"/>
    <xf numFmtId="0" fontId="2" fillId="0" borderId="0" xfId="0" applyFont="1"/>
    <xf numFmtId="0" fontId="2" fillId="0" borderId="0" xfId="0" applyFont="1" applyAlignment="1">
      <alignment horizontal="right"/>
    </xf>
    <xf numFmtId="0" fontId="0" fillId="4" borderId="4" xfId="0" applyFill="1" applyBorder="1" applyProtection="1">
      <protection locked="0"/>
    </xf>
    <xf numFmtId="0" fontId="0" fillId="4" borderId="5" xfId="0" applyFill="1" applyBorder="1" applyProtection="1">
      <protection locked="0"/>
    </xf>
    <xf numFmtId="0" fontId="1" fillId="5" borderId="0" xfId="0" applyFont="1" applyFill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1">
    <cellStyle name="Normal" xfId="0" builtinId="0"/>
  </cellStyles>
  <dxfs count="17">
    <dxf>
      <alignment horizontal="center" vertical="bottom" textRotation="0" wrapText="0" indent="0" justifyLastLine="0" shrinkToFit="0" readingOrder="0"/>
    </dxf>
    <dxf>
      <numFmt numFmtId="2" formatCode="0.00"/>
      <alignment horizontal="center" vertical="bottom" textRotation="0" wrapText="0" indent="0" justifyLastLine="0" shrinkToFit="0" readingOrder="0"/>
    </dxf>
    <dxf>
      <numFmt numFmtId="2" formatCode="0.00"/>
      <alignment horizontal="center" vertical="bottom" textRotation="0" wrapText="0" indent="0" justifyLastLine="0" shrinkToFit="0" readingOrder="0"/>
    </dxf>
    <dxf>
      <numFmt numFmtId="2" formatCode="0.00"/>
      <alignment horizontal="center" vertical="bottom" textRotation="0" wrapText="0" indent="0" justifyLastLine="0" shrinkToFit="0" readingOrder="0"/>
    </dxf>
    <dxf>
      <numFmt numFmtId="2" formatCode="0.00"/>
      <alignment horizontal="center" vertical="bottom" textRotation="0" wrapText="0" indent="0" justifyLastLine="0" shrinkToFit="0" readingOrder="0"/>
    </dxf>
    <dxf>
      <numFmt numFmtId="2" formatCode="0.00"/>
      <alignment horizontal="center" vertical="bottom" textRotation="0" wrapText="0" indent="0" justifyLastLine="0" shrinkToFit="0" readingOrder="0"/>
    </dxf>
    <dxf>
      <numFmt numFmtId="2" formatCode="0.00"/>
      <alignment horizontal="center" vertical="bottom" textRotation="0" wrapText="0" indent="0" justifyLastLine="0" shrinkToFit="0" readingOrder="0"/>
    </dxf>
    <dxf>
      <numFmt numFmtId="2" formatCode="0.00"/>
      <alignment horizontal="center" vertical="bottom" textRotation="0" wrapText="0" indent="0" justifyLastLine="0" shrinkToFit="0" readingOrder="0"/>
    </dxf>
    <dxf>
      <numFmt numFmtId="2" formatCode="0.00"/>
      <alignment horizontal="center" vertical="bottom" textRotation="0" wrapText="0" indent="0" justifyLastLine="0" shrinkToFit="0" readingOrder="0"/>
    </dxf>
    <dxf>
      <numFmt numFmtId="2" formatCode="0.00"/>
      <alignment horizontal="center" vertical="bottom" textRotation="0" wrapText="0" indent="0" justifyLastLine="0" shrinkToFit="0" readingOrder="0"/>
    </dxf>
    <dxf>
      <numFmt numFmtId="2" formatCode="0.00"/>
      <alignment horizontal="center" vertical="bottom" textRotation="0" wrapText="0" indent="0" justifyLastLine="0" shrinkToFit="0" readingOrder="0"/>
    </dxf>
    <dxf>
      <numFmt numFmtId="2" formatCode="0.00"/>
      <alignment horizontal="center" vertical="bottom" textRotation="0" wrapText="0" indent="0" justifyLastLine="0" shrinkToFit="0" readingOrder="0"/>
    </dxf>
    <dxf>
      <numFmt numFmtId="2" formatCode="0.00"/>
      <alignment horizontal="center" vertical="bottom" textRotation="0" wrapText="0" indent="0" justifyLastLine="0" shrinkToFit="0" readingOrder="0"/>
    </dxf>
    <dxf>
      <numFmt numFmtId="2" formatCode="0.00"/>
      <alignment horizontal="center" vertical="bottom" textRotation="0" wrapText="0" indent="0" justifyLastLine="0" shrinkToFit="0" readingOrder="0"/>
    </dxf>
    <dxf>
      <numFmt numFmtId="2" formatCode="0.00"/>
      <alignment horizontal="center" vertical="bottom" textRotation="0" wrapText="0" indent="0" justifyLastLine="0" shrinkToFit="0" readingOrder="0"/>
    </dxf>
    <dxf>
      <numFmt numFmtId="2" formatCode="0.00"/>
      <alignment horizontal="center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752474</xdr:colOff>
      <xdr:row>1</xdr:row>
      <xdr:rowOff>9525</xdr:rowOff>
    </xdr:from>
    <xdr:to>
      <xdr:col>8</xdr:col>
      <xdr:colOff>114299</xdr:colOff>
      <xdr:row>5</xdr:row>
      <xdr:rowOff>94163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90874" y="200025"/>
          <a:ext cx="2409825" cy="846638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eau1" displayName="Tableau1" ref="A9:R13" totalsRowShown="0">
  <tableColumns count="18">
    <tableColumn id="2" name="Ecartement entre rangs" dataDxfId="0"/>
    <tableColumn id="3" name="Colonne2"/>
    <tableColumn id="4" name="Colonne3" dataDxfId="16"/>
    <tableColumn id="5" name="50" dataDxfId="15"/>
    <tableColumn id="6" name="55" dataDxfId="14"/>
    <tableColumn id="7" name="60" dataDxfId="13"/>
    <tableColumn id="8" name="62" dataDxfId="12"/>
    <tableColumn id="9" name="65" dataDxfId="11"/>
    <tableColumn id="10" name="67" dataDxfId="10"/>
    <tableColumn id="11" name="72" dataDxfId="9"/>
    <tableColumn id="12" name="75" dataDxfId="8"/>
    <tableColumn id="13" name="77" dataDxfId="7"/>
    <tableColumn id="14" name="81" dataDxfId="6"/>
    <tableColumn id="15" name="83" dataDxfId="5"/>
    <tableColumn id="16" name="85" dataDxfId="4"/>
    <tableColumn id="17" name="88" dataDxfId="3"/>
    <tableColumn id="18" name="90" dataDxfId="2"/>
    <tableColumn id="19" name="95" dataDxfId="1"/>
  </tableColumns>
  <tableStyleInfo name="TableStyleDark4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R24"/>
  <sheetViews>
    <sheetView showGridLines="0" showRowColHeaders="0" tabSelected="1" zoomScaleNormal="100" workbookViewId="0">
      <selection activeCell="F17" sqref="F17"/>
    </sheetView>
  </sheetViews>
  <sheetFormatPr baseColWidth="10" defaultRowHeight="15" outlineLevelCol="1" x14ac:dyDescent="0.25"/>
  <cols>
    <col min="1" max="1" width="22.42578125" customWidth="1"/>
    <col min="2" max="2" width="11.7109375" hidden="1" customWidth="1" outlineLevel="1"/>
    <col min="3" max="3" width="1.42578125" hidden="1" customWidth="1" outlineLevel="1"/>
    <col min="4" max="4" width="11.5703125" collapsed="1"/>
    <col min="18" max="18" width="13.140625" customWidth="1"/>
  </cols>
  <sheetData>
    <row r="8" spans="1:18" ht="26.25" x14ac:dyDescent="0.4">
      <c r="D8" s="11" t="s">
        <v>24</v>
      </c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</row>
    <row r="9" spans="1:18" x14ac:dyDescent="0.25">
      <c r="A9" s="2" t="s">
        <v>23</v>
      </c>
      <c r="B9" t="s">
        <v>2</v>
      </c>
      <c r="C9" t="s">
        <v>3</v>
      </c>
      <c r="D9" s="12" t="s">
        <v>4</v>
      </c>
      <c r="E9" s="12" t="s">
        <v>5</v>
      </c>
      <c r="F9" s="12" t="s">
        <v>6</v>
      </c>
      <c r="G9" s="12" t="s">
        <v>7</v>
      </c>
      <c r="H9" s="12" t="s">
        <v>8</v>
      </c>
      <c r="I9" s="12" t="s">
        <v>9</v>
      </c>
      <c r="J9" s="12" t="s">
        <v>10</v>
      </c>
      <c r="K9" s="12" t="s">
        <v>11</v>
      </c>
      <c r="L9" s="12" t="s">
        <v>12</v>
      </c>
      <c r="M9" s="12" t="s">
        <v>13</v>
      </c>
      <c r="N9" s="12" t="s">
        <v>14</v>
      </c>
      <c r="O9" s="12" t="s">
        <v>15</v>
      </c>
      <c r="P9" s="12" t="s">
        <v>16</v>
      </c>
      <c r="Q9" s="12" t="s">
        <v>17</v>
      </c>
      <c r="R9" s="12" t="s">
        <v>18</v>
      </c>
    </row>
    <row r="10" spans="1:18" x14ac:dyDescent="0.25">
      <c r="A10" s="12">
        <v>55</v>
      </c>
      <c r="B10" t="s">
        <v>0</v>
      </c>
      <c r="C10" s="1">
        <v>182</v>
      </c>
      <c r="D10" s="13">
        <f>$C$10/D$9*10</f>
        <v>36.4</v>
      </c>
      <c r="E10" s="13">
        <f>$C$10/E$9*10</f>
        <v>33.090909090909093</v>
      </c>
      <c r="F10" s="13">
        <f t="shared" ref="F10:R10" si="0">$C$10/F$9*10</f>
        <v>30.333333333333332</v>
      </c>
      <c r="G10" s="13">
        <f t="shared" si="0"/>
        <v>29.35483870967742</v>
      </c>
      <c r="H10" s="13">
        <f t="shared" si="0"/>
        <v>28</v>
      </c>
      <c r="I10" s="13">
        <f t="shared" si="0"/>
        <v>27.164179104477611</v>
      </c>
      <c r="J10" s="13">
        <f t="shared" si="0"/>
        <v>25.277777777777779</v>
      </c>
      <c r="K10" s="13">
        <f t="shared" si="0"/>
        <v>24.266666666666666</v>
      </c>
      <c r="L10" s="13">
        <f t="shared" si="0"/>
        <v>23.636363636363637</v>
      </c>
      <c r="M10" s="13">
        <f t="shared" si="0"/>
        <v>22.46913580246914</v>
      </c>
      <c r="N10" s="13">
        <f t="shared" si="0"/>
        <v>21.927710843373497</v>
      </c>
      <c r="O10" s="13">
        <f t="shared" si="0"/>
        <v>21.411764705882351</v>
      </c>
      <c r="P10" s="13">
        <f t="shared" si="0"/>
        <v>20.681818181818183</v>
      </c>
      <c r="Q10" s="13">
        <f t="shared" si="0"/>
        <v>20.222222222222221</v>
      </c>
      <c r="R10" s="13">
        <f t="shared" si="0"/>
        <v>19.157894736842106</v>
      </c>
    </row>
    <row r="11" spans="1:18" x14ac:dyDescent="0.25">
      <c r="A11" s="12">
        <v>60</v>
      </c>
      <c r="B11" t="s">
        <v>1</v>
      </c>
      <c r="C11" s="1">
        <v>167</v>
      </c>
      <c r="D11" s="13">
        <f>$C$11/D$9*10</f>
        <v>33.4</v>
      </c>
      <c r="E11" s="13">
        <f t="shared" ref="E11:R11" si="1">$C$11/E$9*10</f>
        <v>30.36363636363636</v>
      </c>
      <c r="F11" s="13">
        <f t="shared" si="1"/>
        <v>27.833333333333332</v>
      </c>
      <c r="G11" s="13">
        <f t="shared" si="1"/>
        <v>26.93548387096774</v>
      </c>
      <c r="H11" s="13">
        <f t="shared" si="1"/>
        <v>25.692307692307693</v>
      </c>
      <c r="I11" s="13">
        <f t="shared" si="1"/>
        <v>24.925373134328357</v>
      </c>
      <c r="J11" s="13">
        <f t="shared" si="1"/>
        <v>23.194444444444446</v>
      </c>
      <c r="K11" s="13">
        <f t="shared" si="1"/>
        <v>22.266666666666666</v>
      </c>
      <c r="L11" s="13">
        <f t="shared" si="1"/>
        <v>21.688311688311689</v>
      </c>
      <c r="M11" s="13">
        <f t="shared" si="1"/>
        <v>20.617283950617281</v>
      </c>
      <c r="N11" s="13">
        <f t="shared" si="1"/>
        <v>20.120481927710845</v>
      </c>
      <c r="O11" s="13">
        <f t="shared" si="1"/>
        <v>19.647058823529409</v>
      </c>
      <c r="P11" s="13">
        <f t="shared" si="1"/>
        <v>18.977272727272727</v>
      </c>
      <c r="Q11" s="13">
        <f t="shared" si="1"/>
        <v>18.555555555555557</v>
      </c>
      <c r="R11" s="13">
        <f t="shared" si="1"/>
        <v>17.578947368421051</v>
      </c>
    </row>
    <row r="12" spans="1:18" x14ac:dyDescent="0.25">
      <c r="A12" s="12">
        <v>75</v>
      </c>
      <c r="B12" t="s">
        <v>1</v>
      </c>
      <c r="C12" s="1">
        <v>133</v>
      </c>
      <c r="D12" s="13">
        <f>$C$12/D$9*10</f>
        <v>26.6</v>
      </c>
      <c r="E12" s="13">
        <f t="shared" ref="E12:R12" si="2">$C$12/E$9*10</f>
        <v>24.18181818181818</v>
      </c>
      <c r="F12" s="13">
        <f t="shared" si="2"/>
        <v>22.166666666666668</v>
      </c>
      <c r="G12" s="13">
        <f t="shared" si="2"/>
        <v>21.451612903225804</v>
      </c>
      <c r="H12" s="13">
        <f t="shared" si="2"/>
        <v>20.46153846153846</v>
      </c>
      <c r="I12" s="13">
        <f t="shared" si="2"/>
        <v>19.850746268656717</v>
      </c>
      <c r="J12" s="13">
        <f t="shared" si="2"/>
        <v>18.472222222222221</v>
      </c>
      <c r="K12" s="13">
        <f t="shared" si="2"/>
        <v>17.733333333333334</v>
      </c>
      <c r="L12" s="13">
        <f t="shared" si="2"/>
        <v>17.272727272727273</v>
      </c>
      <c r="M12" s="13">
        <f t="shared" si="2"/>
        <v>16.419753086419753</v>
      </c>
      <c r="N12" s="13">
        <f t="shared" si="2"/>
        <v>16.024096385542169</v>
      </c>
      <c r="O12" s="13">
        <f t="shared" si="2"/>
        <v>15.647058823529411</v>
      </c>
      <c r="P12" s="13">
        <f t="shared" si="2"/>
        <v>15.113636363636365</v>
      </c>
      <c r="Q12" s="13">
        <f t="shared" si="2"/>
        <v>14.777777777777779</v>
      </c>
      <c r="R12" s="13">
        <f t="shared" si="2"/>
        <v>14</v>
      </c>
    </row>
    <row r="13" spans="1:18" x14ac:dyDescent="0.25">
      <c r="A13" s="12">
        <v>80</v>
      </c>
      <c r="B13" t="s">
        <v>1</v>
      </c>
      <c r="C13" s="1">
        <v>125</v>
      </c>
      <c r="D13" s="13">
        <f>$C$13/D$9*10</f>
        <v>25</v>
      </c>
      <c r="E13" s="13">
        <f t="shared" ref="E13:R13" si="3">$C$13/E$9*10</f>
        <v>22.72727272727273</v>
      </c>
      <c r="F13" s="13">
        <f t="shared" si="3"/>
        <v>20.833333333333336</v>
      </c>
      <c r="G13" s="13">
        <f t="shared" si="3"/>
        <v>20.161290322580644</v>
      </c>
      <c r="H13" s="13">
        <f t="shared" si="3"/>
        <v>19.23076923076923</v>
      </c>
      <c r="I13" s="13">
        <f t="shared" si="3"/>
        <v>18.656716417910449</v>
      </c>
      <c r="J13" s="13">
        <f t="shared" si="3"/>
        <v>17.361111111111111</v>
      </c>
      <c r="K13" s="13">
        <f t="shared" si="3"/>
        <v>16.666666666666668</v>
      </c>
      <c r="L13" s="13">
        <f t="shared" si="3"/>
        <v>16.233766233766232</v>
      </c>
      <c r="M13" s="13">
        <f t="shared" si="3"/>
        <v>15.432098765432098</v>
      </c>
      <c r="N13" s="13">
        <f t="shared" si="3"/>
        <v>15.060240963855422</v>
      </c>
      <c r="O13" s="13">
        <f t="shared" si="3"/>
        <v>14.705882352941178</v>
      </c>
      <c r="P13" s="13">
        <f t="shared" si="3"/>
        <v>14.204545454545453</v>
      </c>
      <c r="Q13" s="13">
        <f t="shared" si="3"/>
        <v>13.888888888888889</v>
      </c>
      <c r="R13" s="13">
        <f t="shared" si="3"/>
        <v>13.157894736842106</v>
      </c>
    </row>
    <row r="17" spans="1:11" x14ac:dyDescent="0.25">
      <c r="D17" s="3" t="s">
        <v>20</v>
      </c>
      <c r="E17" s="4"/>
      <c r="F17" s="9">
        <v>60</v>
      </c>
      <c r="G17" s="7" t="s">
        <v>25</v>
      </c>
      <c r="H17" s="3" t="s">
        <v>22</v>
      </c>
      <c r="I17" s="4"/>
      <c r="J17" s="9">
        <v>20</v>
      </c>
      <c r="K17" s="7" t="s">
        <v>25</v>
      </c>
    </row>
    <row r="18" spans="1:11" x14ac:dyDescent="0.25">
      <c r="D18" s="3"/>
      <c r="E18" s="4"/>
      <c r="F18" s="5"/>
      <c r="H18" s="3"/>
      <c r="I18" s="4"/>
      <c r="J18" s="5"/>
    </row>
    <row r="19" spans="1:11" x14ac:dyDescent="0.25">
      <c r="D19" s="3" t="s">
        <v>21</v>
      </c>
      <c r="E19" s="4"/>
      <c r="F19" s="10">
        <v>80</v>
      </c>
      <c r="G19" s="7" t="s">
        <v>25</v>
      </c>
      <c r="H19" s="3" t="s">
        <v>21</v>
      </c>
      <c r="I19" s="4"/>
      <c r="J19" s="10">
        <v>80</v>
      </c>
      <c r="K19" s="7" t="s">
        <v>25</v>
      </c>
    </row>
    <row r="20" spans="1:11" x14ac:dyDescent="0.25">
      <c r="C20" s="1"/>
      <c r="D20" s="3"/>
      <c r="E20" s="4"/>
      <c r="F20" s="5"/>
      <c r="H20" s="3"/>
      <c r="I20" s="4"/>
      <c r="J20" s="5"/>
    </row>
    <row r="21" spans="1:11" x14ac:dyDescent="0.25">
      <c r="C21" s="1"/>
      <c r="D21" s="3" t="s">
        <v>19</v>
      </c>
      <c r="E21" s="4"/>
      <c r="F21" s="6">
        <f>(100000/F19)/F17</f>
        <v>20.833333333333332</v>
      </c>
      <c r="H21" s="3" t="s">
        <v>20</v>
      </c>
      <c r="I21" s="4"/>
      <c r="J21" s="6">
        <f>(100000/J19)/J17</f>
        <v>62.5</v>
      </c>
    </row>
    <row r="22" spans="1:11" x14ac:dyDescent="0.25">
      <c r="C22" s="1"/>
    </row>
    <row r="23" spans="1:11" x14ac:dyDescent="0.25">
      <c r="C23" s="1"/>
    </row>
    <row r="24" spans="1:11" x14ac:dyDescent="0.25">
      <c r="A24" s="8" t="s">
        <v>25</v>
      </c>
      <c r="D24" t="s">
        <v>26</v>
      </c>
    </row>
  </sheetData>
  <sheetProtection password="C893" sheet="1" objects="1" scenarios="1" selectLockedCells="1"/>
  <mergeCells count="1">
    <mergeCell ref="D8:R8"/>
  </mergeCells>
  <pageMargins left="0.7" right="0.7" top="0.75" bottom="0.75" header="0.3" footer="0.3"/>
  <pageSetup paperSize="9" scale="66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DENSICARTE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Julien Thomas</dc:creator>
  <cp:lastModifiedBy>Claude Bibe</cp:lastModifiedBy>
  <dcterms:created xsi:type="dcterms:W3CDTF">2017-04-13T06:54:21Z</dcterms:created>
  <dcterms:modified xsi:type="dcterms:W3CDTF">2017-04-27T13:59:07Z</dcterms:modified>
</cp:coreProperties>
</file>